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среднее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/>
  <c r="E33"/>
  <c r="C33"/>
  <c r="E22"/>
  <c r="D22"/>
  <c r="C20"/>
  <c r="E28"/>
  <c r="D28"/>
  <c r="E25"/>
  <c r="D25"/>
  <c r="E19"/>
  <c r="D19"/>
  <c r="D20" l="1"/>
  <c r="E20"/>
  <c r="C22" l="1"/>
  <c r="C28"/>
  <c r="D12"/>
  <c r="E12"/>
  <c r="C12"/>
  <c r="C25"/>
  <c r="C19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<sst xmlns="http://schemas.openxmlformats.org/spreadsheetml/2006/main" count="55" uniqueCount="32">
  <si>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</si>
  <si>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</si>
  <si>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</si>
  <si>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</si>
  <si>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</si>
  <si>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</si>
  <si>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</si>
  <si>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</si>
  <si>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</si>
  <si>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</si>
  <si>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</si>
  <si>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</si>
  <si>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</si>
  <si>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</si>
  <si>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</si>
  <si>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</si>
  <si>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</si>
  <si>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</si>
  <si>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</si>
  <si>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</si>
  <si>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</si>
  <si>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</si>
  <si>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</si>
  <si>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</si>
  <si>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</si>
  <si>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</si>
  <si>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</si>
  <si>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</si>
  <si>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</si>
  <si>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</si>
  <si>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Астраханский отдел образования</t>
  </si>
  <si>
    <t xml:space="preserve"> за 1 квартал 2019 г_г.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</si>
</sst>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4" workbookViewId="0">
      <selection activeCell="E40" sqref="E40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2" customWidth="1"/>
    <col min="4" max="4" width="14.5703125" style="2" customWidth="1"/>
    <col min="5" max="5" width="15.28515625" style="2" customWidth="1"/>
    <col min="6" max="7" width="12" style="2" customWidth="1"/>
    <col min="8" max="16384" width="9.140625" style="2"/>
  </cols>
  <sheetData>
    <row r="1" spans="1:6">
      <c r="A1" s="19" t="s">
        <v>15</v>
      </c>
      <c r="B1" s="19"/>
      <c r="C1" s="19"/>
      <c r="D1" s="19"/>
      <c r="E1" s="19"/>
    </row>
    <row r="2" spans="1:6">
      <c r="A2" s="19" t="s">
        <v>31</v>
      </c>
      <c r="B2" s="19"/>
      <c r="C2" s="19"/>
      <c r="D2" s="19"/>
      <c r="E2" s="19"/>
    </row>
    <row r="3" spans="1:6">
      <c r="A3" s="1"/>
    </row>
    <row r="4" spans="1:6">
      <c r="A4" s="22" t="s">
        <v>30</v>
      </c>
      <c r="B4" s="22"/>
      <c r="C4" s="22"/>
      <c r="D4" s="22"/>
      <c r="E4" s="22"/>
    </row>
    <row r="5" spans="1:6" ht="15.75" customHeight="1">
      <c r="A5" s="23" t="s">
        <v>17</v>
      </c>
      <c r="B5" s="23"/>
      <c r="C5" s="23"/>
      <c r="D5" s="23"/>
      <c r="E5" s="23"/>
    </row>
    <row r="6" spans="1:6">
      <c r="A6" s="4"/>
    </row>
    <row r="7" spans="1:6">
      <c r="A7" s="15" t="s">
        <v>18</v>
      </c>
    </row>
    <row r="8" spans="1:6">
      <c r="A8" s="1"/>
    </row>
    <row r="9" spans="1:6">
      <c r="A9" s="20" t="s">
        <v>29</v>
      </c>
      <c r="B9" s="21" t="s">
        <v>19</v>
      </c>
      <c r="C9" s="20" t="s">
        <v>16</v>
      </c>
      <c r="D9" s="20"/>
      <c r="E9" s="20"/>
    </row>
    <row r="10" spans="1:6" ht="40.5">
      <c r="A10" s="20"/>
      <c r="B10" s="21"/>
      <c r="C10" s="5" t="s">
        <v>20</v>
      </c>
      <c r="D10" s="5" t="s">
        <v>21</v>
      </c>
      <c r="E10" s="6" t="s">
        <v>14</v>
      </c>
    </row>
    <row r="11" spans="1:6">
      <c r="A11" s="7" t="s">
        <v>22</v>
      </c>
      <c r="B11" s="8" t="s">
        <v>10</v>
      </c>
      <c r="C11" s="9">
        <v>3729</v>
      </c>
      <c r="D11" s="9">
        <v>3729</v>
      </c>
      <c r="E11" s="9">
        <v>3729</v>
      </c>
    </row>
    <row r="12" spans="1:6" ht="25.5">
      <c r="A12" s="12" t="s">
        <v>25</v>
      </c>
      <c r="B12" s="8" t="s">
        <v>2</v>
      </c>
      <c r="C12" s="17">
        <f>C13/C11</f>
        <v>510.86377044784126</v>
      </c>
      <c r="D12" s="17">
        <f t="shared" ref="D12:E12" si="0">D13/D11</f>
        <v>111.12737999463663</v>
      </c>
      <c r="E12" s="17">
        <f t="shared" si="0"/>
        <v>111.12737999463663</v>
      </c>
    </row>
    <row r="13" spans="1:6" ht="25.5">
      <c r="A13" s="7" t="s">
        <v>11</v>
      </c>
      <c r="B13" s="8" t="s">
        <v>2</v>
      </c>
      <c r="C13" s="17">
        <v>1905011</v>
      </c>
      <c r="D13" s="17">
        <v>414394</v>
      </c>
      <c r="E13" s="17">
        <v>414394</v>
      </c>
      <c r="F13" s="18"/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17">
        <v>1466818</v>
      </c>
      <c r="D15" s="17">
        <v>344161.6</v>
      </c>
      <c r="E15" s="17">
        <v>344161.6</v>
      </c>
    </row>
    <row r="16" spans="1:6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180910.4</v>
      </c>
      <c r="D17" s="17">
        <v>41748</v>
      </c>
      <c r="E17" s="17">
        <v>41748</v>
      </c>
    </row>
    <row r="18" spans="1:5">
      <c r="A18" s="12" t="s">
        <v>4</v>
      </c>
      <c r="B18" s="13" t="s">
        <v>3</v>
      </c>
      <c r="C18" s="9">
        <v>78.5</v>
      </c>
      <c r="D18" s="9">
        <v>78.5</v>
      </c>
      <c r="E18" s="9">
        <v>78.5</v>
      </c>
    </row>
    <row r="19" spans="1:5" ht="21.95" customHeight="1">
      <c r="A19" s="12" t="s">
        <v>27</v>
      </c>
      <c r="B19" s="8" t="s">
        <v>28</v>
      </c>
      <c r="C19" s="17">
        <f>C17/C18/12</f>
        <v>192.0492569002123</v>
      </c>
      <c r="D19" s="17">
        <f>D17/D18/3</f>
        <v>177.27388535031847</v>
      </c>
      <c r="E19" s="17">
        <f>E17/E18/3</f>
        <v>177.27388535031847</v>
      </c>
    </row>
    <row r="20" spans="1:5" ht="25.5">
      <c r="A20" s="9" t="s">
        <v>23</v>
      </c>
      <c r="B20" s="8" t="s">
        <v>2</v>
      </c>
      <c r="C20" s="17">
        <f>C15-C17-C23-C26</f>
        <v>979694.60000000009</v>
      </c>
      <c r="D20" s="17">
        <f t="shared" ref="D20:E20" si="1">D15-D17-D23-D26</f>
        <v>226498.09999999998</v>
      </c>
      <c r="E20" s="17">
        <f t="shared" si="1"/>
        <v>226498.09999999998</v>
      </c>
    </row>
    <row r="21" spans="1:5">
      <c r="A21" s="12" t="s">
        <v>4</v>
      </c>
      <c r="B21" s="13" t="s">
        <v>3</v>
      </c>
      <c r="C21" s="9">
        <v>585.9</v>
      </c>
      <c r="D21" s="9">
        <v>585.9</v>
      </c>
      <c r="E21" s="9">
        <v>585.9</v>
      </c>
    </row>
    <row r="22" spans="1:5" ht="21.95" customHeight="1">
      <c r="A22" s="12" t="s">
        <v>27</v>
      </c>
      <c r="B22" s="8" t="s">
        <v>28</v>
      </c>
      <c r="C22" s="17">
        <f>C20/C21/12</f>
        <v>139.34326107982022</v>
      </c>
      <c r="D22" s="17">
        <f>D20/D21/3</f>
        <v>128.86049951641348</v>
      </c>
      <c r="E22" s="17">
        <f>E20/E21/3</f>
        <v>128.86049951641348</v>
      </c>
    </row>
    <row r="23" spans="1:5" ht="39">
      <c r="A23" s="16" t="s">
        <v>26</v>
      </c>
      <c r="B23" s="8" t="s">
        <v>2</v>
      </c>
      <c r="C23" s="17">
        <v>48754</v>
      </c>
      <c r="D23" s="9">
        <v>11250.8</v>
      </c>
      <c r="E23" s="9">
        <v>11250.8</v>
      </c>
    </row>
    <row r="24" spans="1:5">
      <c r="A24" s="12" t="s">
        <v>4</v>
      </c>
      <c r="B24" s="13" t="s">
        <v>3</v>
      </c>
      <c r="C24" s="9">
        <v>54</v>
      </c>
      <c r="D24" s="9">
        <v>54</v>
      </c>
      <c r="E24" s="9">
        <v>54</v>
      </c>
    </row>
    <row r="25" spans="1:5" ht="21.95" customHeight="1">
      <c r="A25" s="12" t="s">
        <v>27</v>
      </c>
      <c r="B25" s="8" t="s">
        <v>28</v>
      </c>
      <c r="C25" s="17">
        <f>C23/C24/12</f>
        <v>75.237654320987659</v>
      </c>
      <c r="D25" s="17">
        <f>D23/D24/3</f>
        <v>69.449382716049385</v>
      </c>
      <c r="E25" s="17">
        <f>E23/E24/3</f>
        <v>69.449382716049385</v>
      </c>
    </row>
    <row r="26" spans="1:5" ht="25.5">
      <c r="A26" s="9" t="s">
        <v>24</v>
      </c>
      <c r="B26" s="8" t="s">
        <v>2</v>
      </c>
      <c r="C26" s="17">
        <v>257459</v>
      </c>
      <c r="D26" s="9">
        <v>64664.7</v>
      </c>
      <c r="E26" s="9">
        <v>64664.7</v>
      </c>
    </row>
    <row r="27" spans="1:5">
      <c r="A27" s="12" t="s">
        <v>4</v>
      </c>
      <c r="B27" s="13" t="s">
        <v>3</v>
      </c>
      <c r="C27" s="9">
        <v>456.5</v>
      </c>
      <c r="D27" s="9">
        <v>456.5</v>
      </c>
      <c r="E27" s="9">
        <v>456.5</v>
      </c>
    </row>
    <row r="28" spans="1:5" ht="21.95" customHeight="1">
      <c r="A28" s="12" t="s">
        <v>27</v>
      </c>
      <c r="B28" s="8" t="s">
        <v>28</v>
      </c>
      <c r="C28" s="17">
        <f>C26/C27/12</f>
        <v>46.998722161372768</v>
      </c>
      <c r="D28" s="17">
        <f>D26/D27/3</f>
        <v>47.217743702081044</v>
      </c>
      <c r="E28" s="17">
        <f>E26/E27/3</f>
        <v>47.217743702081044</v>
      </c>
    </row>
    <row r="29" spans="1:5" ht="25.5">
      <c r="A29" s="7" t="s">
        <v>5</v>
      </c>
      <c r="B29" s="8" t="s">
        <v>2</v>
      </c>
      <c r="C29" s="17">
        <v>140621</v>
      </c>
      <c r="D29" s="17">
        <v>38302.6</v>
      </c>
      <c r="E29" s="17">
        <v>38302.6</v>
      </c>
    </row>
    <row r="30" spans="1:5" ht="36.75">
      <c r="A30" s="14" t="s">
        <v>6</v>
      </c>
      <c r="B30" s="8" t="s">
        <v>2</v>
      </c>
      <c r="C30" s="9">
        <v>52873.599999999999</v>
      </c>
      <c r="D30" s="9">
        <v>14740.3</v>
      </c>
      <c r="E30" s="9">
        <v>14740.3</v>
      </c>
    </row>
    <row r="31" spans="1:5" ht="25.5">
      <c r="A31" s="14" t="s">
        <v>7</v>
      </c>
      <c r="B31" s="8" t="s">
        <v>2</v>
      </c>
      <c r="C31" s="17"/>
      <c r="D31" s="17"/>
      <c r="E31" s="17"/>
    </row>
    <row r="32" spans="1:5" ht="36.75">
      <c r="A32" s="14" t="s">
        <v>8</v>
      </c>
      <c r="B32" s="8" t="s">
        <v>2</v>
      </c>
      <c r="C32" s="17">
        <v>160729</v>
      </c>
      <c r="D32" s="17"/>
      <c r="E32" s="9">
        <v>0</v>
      </c>
    </row>
    <row r="33" spans="1:5" ht="38.25" customHeight="1">
      <c r="A33" s="14" t="s">
        <v>9</v>
      </c>
      <c r="B33" s="8" t="s">
        <v>2</v>
      </c>
      <c r="C33" s="17">
        <f>C13-C15-C29-C30-C32</f>
        <v>83969.4</v>
      </c>
      <c r="D33" s="17">
        <f t="shared" ref="D33:E33" si="2">D13-D15-D29-D30-D32</f>
        <v>17189.500000000025</v>
      </c>
      <c r="E33" s="17">
        <f t="shared" si="2"/>
        <v>17189.500000000025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2019-04-04T06:28:25Z</dcterms:modified>
</cp:coreProperties>
</file>